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</definedName>
  </definedNames>
  <calcPr fullCalcOnLoad="1"/>
</workbook>
</file>

<file path=xl/sharedStrings.xml><?xml version="1.0" encoding="utf-8"?>
<sst xmlns="http://schemas.openxmlformats.org/spreadsheetml/2006/main" count="33" uniqueCount="18">
  <si>
    <t>山东合盛环境治理有限公司危险废物接收明细</t>
  </si>
  <si>
    <t>日期</t>
  </si>
  <si>
    <t>焚烧类（吨）</t>
  </si>
  <si>
    <t>物化类（吨）</t>
  </si>
  <si>
    <t>安全填埋类（吨）</t>
  </si>
  <si>
    <t>小计（吨）</t>
  </si>
  <si>
    <t>备注</t>
  </si>
  <si>
    <t>公司2023年9至10月未生产</t>
  </si>
  <si>
    <t>总计</t>
  </si>
  <si>
    <t>处置能力</t>
  </si>
  <si>
    <t>剩余处置能力</t>
  </si>
  <si>
    <t>注：经营许可证（滨州危废临67号）核准经营危险废物规模：收集、贮存、转运10000吨/年</t>
  </si>
  <si>
    <t>山东合盛环境治理有限公司危险废物转出明细</t>
  </si>
  <si>
    <t>合计</t>
  </si>
  <si>
    <t>处置</t>
  </si>
  <si>
    <t>接收</t>
  </si>
  <si>
    <t>山东平福环境服务有限公司危险废物接收明细</t>
  </si>
  <si>
    <t>注：经营许可证（滨州危废临20号）核准经营危险废物规模：焚烧4.6万吨/年，物化处理1.44万吨/年，安全填埋5.4万吨/年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</si>
</sst>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黑体"/>
      <family val="3"/>
    </font>
    <font>
      <b/>
      <sz val="10.5"/>
      <name val="Times New Roman"/>
      <family val="1"/>
    </font>
    <font>
      <sz val="10.5"/>
      <name val="黑体"/>
      <family val="3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76" fontId="6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SheetLayoutView="100" workbookViewId="0" topLeftCell="A1">
      <selection activeCell="A8" sqref="A8:F8"/>
    </sheetView>
  </sheetViews>
  <sheetFormatPr defaultColWidth="9.00390625" defaultRowHeight="14.25"/>
  <cols>
    <col min="1" max="1" width="17.00390625" style="0" customWidth="1"/>
    <col min="2" max="2" width="20.50390625" style="0" customWidth="1"/>
    <col min="3" max="3" width="23.125" style="0" customWidth="1"/>
    <col min="4" max="4" width="21.875" style="0" customWidth="1"/>
    <col min="5" max="5" width="23.00390625" style="0" customWidth="1"/>
    <col min="6" max="6" width="12.75390625" style="0" customWidth="1"/>
  </cols>
  <sheetData>
    <row r="1" spans="1:6" ht="25.5">
      <c r="A1" s="20" t="s">
        <v>0</v>
      </c>
      <c r="B1" s="21"/>
      <c r="C1" s="21"/>
      <c r="D1" s="21"/>
      <c r="E1" s="21"/>
      <c r="F1" s="22"/>
    </row>
    <row r="2" spans="1:6" ht="18.7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spans="1:6" ht="18.75">
      <c r="A3" s="23">
        <v>2023.09</v>
      </c>
      <c r="B3" s="23">
        <v>0</v>
      </c>
      <c r="C3" s="23">
        <v>0</v>
      </c>
      <c r="D3" s="23">
        <v>0</v>
      </c>
      <c r="E3" s="23">
        <v>0</v>
      </c>
      <c r="F3" s="24" t="s">
        <v>7</v>
      </c>
    </row>
    <row r="4" spans="1:6" ht="18.75">
      <c r="A4" s="25">
        <v>2023.1</v>
      </c>
      <c r="B4" s="23">
        <v>0</v>
      </c>
      <c r="C4" s="23">
        <v>0</v>
      </c>
      <c r="D4" s="23">
        <v>0</v>
      </c>
      <c r="E4" s="23">
        <v>0</v>
      </c>
      <c r="F4" s="26"/>
    </row>
    <row r="5" spans="1:6" ht="18.75">
      <c r="A5" s="23" t="s">
        <v>8</v>
      </c>
      <c r="B5" s="23">
        <v>0</v>
      </c>
      <c r="C5" s="23">
        <v>0</v>
      </c>
      <c r="D5" s="23">
        <v>0</v>
      </c>
      <c r="E5" s="23">
        <v>0</v>
      </c>
      <c r="F5" s="26"/>
    </row>
    <row r="6" spans="1:6" ht="18.75">
      <c r="A6" s="27" t="s">
        <v>9</v>
      </c>
      <c r="B6" s="23">
        <v>0</v>
      </c>
      <c r="C6" s="23">
        <v>0</v>
      </c>
      <c r="D6" s="23">
        <v>0</v>
      </c>
      <c r="E6" s="23">
        <v>0</v>
      </c>
      <c r="F6" s="26"/>
    </row>
    <row r="7" spans="1:6" ht="18.75">
      <c r="A7" s="23" t="s">
        <v>10</v>
      </c>
      <c r="B7" s="23">
        <f>B6-B5</f>
        <v>0</v>
      </c>
      <c r="C7" s="23">
        <f>C6-C5</f>
        <v>0</v>
      </c>
      <c r="D7" s="23">
        <f>D6-D5</f>
        <v>0</v>
      </c>
      <c r="E7" s="23">
        <f>E6-E5</f>
        <v>0</v>
      </c>
      <c r="F7" s="28"/>
    </row>
    <row r="8" spans="1:6" ht="36" customHeight="1">
      <c r="A8" s="29" t="s">
        <v>11</v>
      </c>
      <c r="B8" s="30"/>
      <c r="C8" s="30"/>
      <c r="D8" s="30"/>
      <c r="E8" s="30"/>
      <c r="F8" s="31"/>
    </row>
    <row r="9" spans="1:6" ht="25.5">
      <c r="A9" s="32" t="s">
        <v>12</v>
      </c>
      <c r="B9" s="32"/>
      <c r="C9" s="32"/>
      <c r="D9" s="32"/>
      <c r="E9" s="32"/>
      <c r="F9" s="32"/>
    </row>
    <row r="10" spans="1:6" ht="18.75">
      <c r="A10" s="33" t="s">
        <v>1</v>
      </c>
      <c r="B10" s="33" t="s">
        <v>2</v>
      </c>
      <c r="C10" s="33" t="s">
        <v>3</v>
      </c>
      <c r="D10" s="33" t="s">
        <v>4</v>
      </c>
      <c r="E10" s="33" t="s">
        <v>5</v>
      </c>
      <c r="F10" s="33" t="s">
        <v>6</v>
      </c>
    </row>
    <row r="11" spans="1:6" ht="18.75">
      <c r="A11" s="23">
        <v>2023.09</v>
      </c>
      <c r="B11" s="23">
        <v>0</v>
      </c>
      <c r="C11" s="23">
        <v>0</v>
      </c>
      <c r="D11" s="23">
        <v>0</v>
      </c>
      <c r="E11" s="23">
        <v>0</v>
      </c>
      <c r="F11" s="24" t="s">
        <v>7</v>
      </c>
    </row>
    <row r="12" spans="1:6" ht="18.75">
      <c r="A12" s="25">
        <v>2023.1</v>
      </c>
      <c r="B12" s="23">
        <v>0</v>
      </c>
      <c r="C12" s="23">
        <v>0</v>
      </c>
      <c r="D12" s="23">
        <v>0</v>
      </c>
      <c r="E12" s="23">
        <v>0</v>
      </c>
      <c r="F12" s="26"/>
    </row>
    <row r="13" spans="1:6" ht="18.75">
      <c r="A13" s="34" t="s">
        <v>13</v>
      </c>
      <c r="B13" s="23">
        <v>0</v>
      </c>
      <c r="C13" s="23">
        <v>0</v>
      </c>
      <c r="D13" s="23">
        <v>0</v>
      </c>
      <c r="E13" s="23">
        <v>0</v>
      </c>
      <c r="F13" s="28"/>
    </row>
  </sheetData>
  <sheetProtection/>
  <mergeCells count="5">
    <mergeCell ref="A1:F1"/>
    <mergeCell ref="A8:F8"/>
    <mergeCell ref="A9:F9"/>
    <mergeCell ref="F3:F7"/>
    <mergeCell ref="F11:F13"/>
  </mergeCells>
  <printOptions/>
  <pageMargins left="0.9840277777777777" right="0.75" top="0.66875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L24"/>
  <sheetViews>
    <sheetView zoomScaleSheetLayoutView="100" workbookViewId="0" topLeftCell="A1">
      <selection activeCell="P9" sqref="P9"/>
    </sheetView>
  </sheetViews>
  <sheetFormatPr defaultColWidth="9.00390625" defaultRowHeight="14.25"/>
  <cols>
    <col min="3" max="4" width="10.375" style="0" bestFit="1" customWidth="1"/>
    <col min="9" max="9" width="26.25390625" style="0" customWidth="1"/>
    <col min="11" max="11" width="23.25390625" style="0" customWidth="1"/>
  </cols>
  <sheetData>
    <row r="1" spans="3:4" ht="15">
      <c r="C1" t="s">
        <v>14</v>
      </c>
      <c r="D1" t="s">
        <v>15</v>
      </c>
    </row>
    <row r="2" spans="3:12" ht="15">
      <c r="C2">
        <v>3970.3651</v>
      </c>
      <c r="D2">
        <v>3391.3736</v>
      </c>
      <c r="E2" s="12">
        <v>491.05</v>
      </c>
      <c r="F2" s="12">
        <v>491.05</v>
      </c>
      <c r="K2" s="14">
        <v>2805.87</v>
      </c>
      <c r="L2" s="15">
        <v>2805.87</v>
      </c>
    </row>
    <row r="3" spans="3:12" ht="15">
      <c r="C3">
        <v>70.317</v>
      </c>
      <c r="E3" s="13">
        <v>0</v>
      </c>
      <c r="F3" s="13">
        <v>0</v>
      </c>
      <c r="K3" s="16">
        <v>148.45</v>
      </c>
      <c r="L3" s="17">
        <v>148.45</v>
      </c>
    </row>
    <row r="4" spans="3:12" ht="15">
      <c r="C4">
        <v>757.8531</v>
      </c>
      <c r="E4" s="13">
        <v>19.39</v>
      </c>
      <c r="F4" s="13">
        <v>19.39</v>
      </c>
      <c r="K4" s="16">
        <v>48.86</v>
      </c>
      <c r="L4" s="17">
        <v>48.86</v>
      </c>
    </row>
    <row r="5" spans="3:12" ht="15">
      <c r="C5">
        <f>SUM(C2:C4)</f>
        <v>4798.5352</v>
      </c>
      <c r="E5" s="13">
        <v>0</v>
      </c>
      <c r="F5" s="13">
        <v>0</v>
      </c>
      <c r="K5" s="16">
        <v>0.94</v>
      </c>
      <c r="L5" s="17">
        <v>0.94</v>
      </c>
    </row>
    <row r="6" spans="5:12" ht="15">
      <c r="E6" s="13">
        <v>5.4</v>
      </c>
      <c r="F6" s="13">
        <v>0</v>
      </c>
      <c r="K6" s="16">
        <v>151.14</v>
      </c>
      <c r="L6" s="17">
        <v>151.14</v>
      </c>
    </row>
    <row r="7" spans="5:12" ht="15">
      <c r="E7" s="13">
        <v>0.19</v>
      </c>
      <c r="F7" s="13">
        <v>0.19</v>
      </c>
      <c r="K7" s="16">
        <v>0.06</v>
      </c>
      <c r="L7" s="17">
        <v>1.3</v>
      </c>
    </row>
    <row r="8" spans="5:12" ht="15">
      <c r="E8" s="13">
        <v>0</v>
      </c>
      <c r="F8" s="13">
        <v>0</v>
      </c>
      <c r="K8" s="16">
        <v>1.3</v>
      </c>
      <c r="L8" s="17">
        <v>0.06</v>
      </c>
    </row>
    <row r="9" spans="5:12" ht="15">
      <c r="E9" s="13">
        <v>0</v>
      </c>
      <c r="F9" s="13">
        <v>0</v>
      </c>
      <c r="K9" s="16">
        <v>1.8</v>
      </c>
      <c r="L9" s="17">
        <v>0</v>
      </c>
    </row>
    <row r="10" spans="5:12" ht="15">
      <c r="E10" s="13">
        <v>0</v>
      </c>
      <c r="F10" s="13">
        <v>0</v>
      </c>
      <c r="L10" s="18">
        <v>3156.62</v>
      </c>
    </row>
    <row r="11" spans="5:6" ht="15">
      <c r="E11" s="13">
        <v>1.21</v>
      </c>
      <c r="F11" s="13">
        <v>1.21</v>
      </c>
    </row>
    <row r="12" spans="5:6" ht="15">
      <c r="E12" s="13">
        <v>0</v>
      </c>
      <c r="F12" s="13">
        <v>0</v>
      </c>
    </row>
    <row r="13" spans="5:6" ht="15">
      <c r="E13" s="13">
        <v>0</v>
      </c>
      <c r="F13" s="13">
        <v>0</v>
      </c>
    </row>
    <row r="14" spans="5:6" ht="15">
      <c r="E14" s="13">
        <v>0</v>
      </c>
      <c r="F14" s="13">
        <v>0</v>
      </c>
    </row>
    <row r="15" spans="5:6" ht="15">
      <c r="E15" s="13">
        <v>28.3</v>
      </c>
      <c r="F15" s="13">
        <v>0</v>
      </c>
    </row>
    <row r="16" spans="5:6" ht="14.25">
      <c r="E16">
        <f>SUM(E2:E15)</f>
        <v>545.5400000000001</v>
      </c>
      <c r="F16">
        <f>SUM(F2:F15)</f>
        <v>511.84</v>
      </c>
    </row>
    <row r="18" ht="18.75">
      <c r="K18" s="19">
        <v>112279.36948</v>
      </c>
    </row>
    <row r="19" spans="9:11" ht="18.75">
      <c r="I19" s="19">
        <v>97944.987377</v>
      </c>
      <c r="K19" s="19">
        <v>97058.914722</v>
      </c>
    </row>
    <row r="20" spans="9:11" ht="18.75">
      <c r="I20">
        <v>97964.218377</v>
      </c>
      <c r="K20" s="19">
        <v>15200.12376</v>
      </c>
    </row>
    <row r="21" spans="9:11" ht="14.25">
      <c r="I21">
        <f>I20-I19</f>
        <v>19.230999999999767</v>
      </c>
      <c r="K21">
        <v>1.1</v>
      </c>
    </row>
    <row r="22" ht="14.25">
      <c r="K22">
        <f>SUM(K19:K21)</f>
        <v>112260.13848200001</v>
      </c>
    </row>
    <row r="23" ht="14.25">
      <c r="K23">
        <v>19.231</v>
      </c>
    </row>
    <row r="24" ht="14.25">
      <c r="K24">
        <f>SUM(K22:K23)</f>
        <v>112279.36948200001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3" sqref="A3:E18"/>
    </sheetView>
  </sheetViews>
  <sheetFormatPr defaultColWidth="9.00390625" defaultRowHeight="14.25"/>
  <cols>
    <col min="1" max="1" width="13.625" style="1" customWidth="1"/>
    <col min="2" max="2" width="18.875" style="1" customWidth="1"/>
    <col min="3" max="3" width="18.25390625" style="1" customWidth="1"/>
    <col min="4" max="4" width="17.75390625" style="1" customWidth="1"/>
    <col min="5" max="5" width="19.875" style="1" customWidth="1"/>
  </cols>
  <sheetData>
    <row r="1" ht="14.25">
      <c r="G1" s="2"/>
    </row>
    <row r="3" spans="1:5" ht="14.25">
      <c r="A3" s="3" t="s">
        <v>16</v>
      </c>
      <c r="B3" s="4"/>
      <c r="C3" s="4"/>
      <c r="D3" s="4"/>
      <c r="E3" s="4"/>
    </row>
    <row r="4" spans="1:5" ht="14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4.25">
      <c r="A5" s="6">
        <v>2021.01</v>
      </c>
      <c r="B5" s="6">
        <v>1875.2968</v>
      </c>
      <c r="C5" s="6">
        <v>71.5236</v>
      </c>
      <c r="D5" s="6">
        <v>4874.5594</v>
      </c>
      <c r="E5" s="7">
        <f aca="true" t="shared" si="0" ref="E5:E14">SUM(B5:D5)</f>
        <v>6821.379800000001</v>
      </c>
    </row>
    <row r="6" spans="1:5" ht="14.25">
      <c r="A6" s="6">
        <v>2021.02</v>
      </c>
      <c r="B6" s="6">
        <v>1673.0998</v>
      </c>
      <c r="C6" s="6">
        <v>201.46675</v>
      </c>
      <c r="D6" s="6">
        <v>4973.11727</v>
      </c>
      <c r="E6" s="7">
        <f t="shared" si="0"/>
        <v>6847.68382</v>
      </c>
    </row>
    <row r="7" spans="1:5" ht="14.25">
      <c r="A7" s="6">
        <v>2021.03</v>
      </c>
      <c r="B7" s="6">
        <v>2662.0982</v>
      </c>
      <c r="C7" s="6">
        <v>145.568343</v>
      </c>
      <c r="D7" s="6">
        <v>4871.6935</v>
      </c>
      <c r="E7" s="7">
        <f t="shared" si="0"/>
        <v>7679.360043000001</v>
      </c>
    </row>
    <row r="8" spans="1:5" ht="14.25">
      <c r="A8" s="6">
        <v>2021.04</v>
      </c>
      <c r="B8" s="6">
        <v>4075.340172</v>
      </c>
      <c r="C8" s="6">
        <v>227.12645</v>
      </c>
      <c r="D8" s="6">
        <v>6785.9287</v>
      </c>
      <c r="E8" s="7">
        <f t="shared" si="0"/>
        <v>11088.395322</v>
      </c>
    </row>
    <row r="9" spans="1:5" ht="14.25">
      <c r="A9" s="6">
        <v>2021.05</v>
      </c>
      <c r="B9" s="6">
        <v>4433.2395</v>
      </c>
      <c r="C9" s="6">
        <v>171.6475</v>
      </c>
      <c r="D9" s="6">
        <v>6634.3922</v>
      </c>
      <c r="E9" s="7">
        <f t="shared" si="0"/>
        <v>11239.2792</v>
      </c>
    </row>
    <row r="10" spans="1:5" ht="14.25">
      <c r="A10" s="6">
        <v>2021.06</v>
      </c>
      <c r="B10" s="6">
        <v>5014.51511</v>
      </c>
      <c r="C10" s="6">
        <v>371.22522</v>
      </c>
      <c r="D10" s="6">
        <v>3880.75962</v>
      </c>
      <c r="E10" s="7">
        <f t="shared" si="0"/>
        <v>9266.499950000001</v>
      </c>
    </row>
    <row r="11" spans="1:5" ht="14.25">
      <c r="A11" s="6">
        <v>2021.07</v>
      </c>
      <c r="B11" s="6">
        <v>3398.7441</v>
      </c>
      <c r="C11" s="6">
        <v>210.214665</v>
      </c>
      <c r="D11" s="6">
        <v>2911.864</v>
      </c>
      <c r="E11" s="7">
        <f t="shared" si="0"/>
        <v>6520.822765</v>
      </c>
    </row>
    <row r="12" spans="1:5" ht="14.25">
      <c r="A12" s="6">
        <v>2021.08</v>
      </c>
      <c r="B12" s="6">
        <v>4969.9047</v>
      </c>
      <c r="C12" s="6">
        <v>335.4918</v>
      </c>
      <c r="D12" s="6">
        <v>2273.5442</v>
      </c>
      <c r="E12" s="7">
        <f t="shared" si="0"/>
        <v>7578.940699999999</v>
      </c>
    </row>
    <row r="13" spans="1:5" ht="14.25">
      <c r="A13" s="6">
        <v>2021.09</v>
      </c>
      <c r="B13" s="6">
        <v>4746.1381</v>
      </c>
      <c r="C13" s="6">
        <v>156.726</v>
      </c>
      <c r="D13" s="6">
        <v>3005.6329</v>
      </c>
      <c r="E13" s="7">
        <f t="shared" si="0"/>
        <v>7908.496999999999</v>
      </c>
    </row>
    <row r="14" spans="1:5" ht="14.25">
      <c r="A14" s="8">
        <v>2021.1</v>
      </c>
      <c r="B14" s="6">
        <v>4059.7761</v>
      </c>
      <c r="C14" s="6">
        <v>227.7546</v>
      </c>
      <c r="D14" s="6">
        <v>2277.5513</v>
      </c>
      <c r="E14" s="7">
        <f t="shared" si="0"/>
        <v>6565.082</v>
      </c>
    </row>
    <row r="15" spans="1:5" ht="14.25">
      <c r="A15" s="5" t="s">
        <v>8</v>
      </c>
      <c r="B15" s="9">
        <f>SUM(B5:B14)</f>
        <v>36908.152582</v>
      </c>
      <c r="C15" s="9">
        <f>SUM(C5:C14)</f>
        <v>2118.744928</v>
      </c>
      <c r="D15" s="9">
        <f>SUM(D5:D14)</f>
        <v>42489.04308999999</v>
      </c>
      <c r="E15" s="9">
        <f>SUM(E5:E14)</f>
        <v>81515.9406</v>
      </c>
    </row>
    <row r="16" spans="1:5" ht="14.25">
      <c r="A16" s="5" t="s">
        <v>9</v>
      </c>
      <c r="B16" s="6">
        <v>46000</v>
      </c>
      <c r="C16" s="6">
        <v>14400</v>
      </c>
      <c r="D16" s="6">
        <v>54000</v>
      </c>
      <c r="E16" s="6">
        <f>D16+C16+B16</f>
        <v>114400</v>
      </c>
    </row>
    <row r="17" spans="1:5" ht="14.25">
      <c r="A17" s="5" t="s">
        <v>10</v>
      </c>
      <c r="B17" s="6">
        <f>B16-B15</f>
        <v>9091.847417999998</v>
      </c>
      <c r="C17" s="6">
        <f>C16-C15</f>
        <v>12281.255072</v>
      </c>
      <c r="D17" s="6">
        <f>D16-D15</f>
        <v>11510.956910000008</v>
      </c>
      <c r="E17" s="6">
        <f>E16-E15</f>
        <v>32884.0594</v>
      </c>
    </row>
    <row r="18" spans="1:5" ht="36" customHeight="1">
      <c r="A18" s="10" t="s">
        <v>17</v>
      </c>
      <c r="B18" s="11"/>
      <c r="C18" s="11"/>
      <c r="D18" s="11"/>
      <c r="E18" s="11"/>
    </row>
  </sheetData>
  <sheetProtection/>
  <mergeCells count="2">
    <mergeCell ref="A3:E3"/>
    <mergeCell ref="A18:E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xtd</dc:creator>
  <cp:keywords/>
  <dc:description/>
  <cp:lastModifiedBy>Administrator</cp:lastModifiedBy>
  <dcterms:created xsi:type="dcterms:W3CDTF">2016-10-10T03:03:28Z</dcterms:created>
  <dcterms:modified xsi:type="dcterms:W3CDTF">2023-10-21T02:15:58Z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2984DC05CF154ABCB5A01B2A3AD3EB08</vt:lpwstr>
  </property>
</Properties>
</file>