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<sst xmlns="http://schemas.openxmlformats.org/spreadsheetml/2006/main" count="63" uniqueCount="45">
  <si>
    <t>山东平福环境服务有限公司危险废物接收明细</t>
  </si>
  <si>
    <t>日期</t>
  </si>
  <si>
    <t>焚烧类（吨）</t>
  </si>
  <si>
    <t>物化类（吨）</t>
  </si>
  <si>
    <t>安全填埋类（吨）</t>
  </si>
  <si>
    <t>小计（吨）</t>
  </si>
  <si>
    <t>备注</t>
  </si>
  <si>
    <t>总计</t>
  </si>
  <si>
    <t>注：经营许可证（滨州危废21号）核准经营危险废物规模：焚烧4.6万吨/年，物化处理1.44万吨/年，安全填埋5.4万吨/年。</t>
  </si>
  <si>
    <t>山东平福环境服务有限公司危险废物处置明细</t>
  </si>
  <si>
    <t>山东平福环境服务有限公司内部新生危险废物明细</t>
  </si>
  <si>
    <t>车间/部门名称</t>
  </si>
  <si>
    <t>危废名称</t>
  </si>
  <si>
    <t>产生量（吨）</t>
  </si>
  <si>
    <t>处置量（吨）</t>
  </si>
  <si>
    <t>处置方式</t>
  </si>
  <si>
    <t>焚烧车间</t>
  </si>
  <si>
    <t>炉渣飞灰</t>
  </si>
  <si>
    <t>安全填埋</t>
  </si>
  <si>
    <t>废金属</t>
  </si>
  <si>
    <t>委托处置</t>
  </si>
  <si>
    <t>废油</t>
  </si>
  <si>
    <t>焚烧</t>
  </si>
  <si>
    <t>固化车间</t>
  </si>
  <si>
    <t>固化粉尘</t>
  </si>
  <si>
    <t>废包装袋</t>
  </si>
  <si>
    <t>物化车间</t>
  </si>
  <si>
    <t>压滤残渣</t>
  </si>
  <si>
    <t>安全填埋、焚烧</t>
  </si>
  <si>
    <t>废滤布</t>
  </si>
  <si>
    <t>蒸发残渣</t>
  </si>
  <si>
    <t>4月底库存34.89吨</t>
  </si>
  <si>
    <t>生化污泥</t>
  </si>
  <si>
    <t>废灯管</t>
  </si>
  <si>
    <t>生产技术部</t>
  </si>
  <si>
    <t>实验室废物</t>
  </si>
  <si>
    <t>焚烧、物化、安全填埋</t>
  </si>
  <si>
    <t>综合办公室</t>
  </si>
  <si>
    <t>废硒鼓、碳粉</t>
  </si>
  <si>
    <t>合计</t>
  </si>
  <si>
    <t>山东平福环境服务有限公司危险废物转移联单台账</t>
  </si>
  <si>
    <t>焚烧类（份）</t>
  </si>
  <si>
    <t>物化类（份）</t>
  </si>
  <si>
    <t>安全填埋类（份）</t>
  </si>
  <si>
    <t>小计（份）</t>
  </si>
</sst>
</file>

<file path=xl/styles.xml><?xml version="1.0" encoding="utf-8"?>
<styleSheet xmlns="http://schemas.openxmlformats.org/spreadsheetml/2006/main">
  <numFmts count="7">
    <numFmt numFmtId="176" formatCode="0.000000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000000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.00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0" borderId="1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9" fillId="6" borderId="9" applyNumberFormat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48"/>
  <sheetViews>
    <sheetView tabSelected="1" workbookViewId="0">
      <selection activeCell="B39" sqref="B39:G39"/>
    </sheetView>
  </sheetViews>
  <sheetFormatPr defaultColWidth="9" defaultRowHeight="13.5" outlineLevelCol="6"/>
  <cols>
    <col min="2" max="2" width="18.875" customWidth="1"/>
    <col min="3" max="3" width="23.375" customWidth="1"/>
    <col min="4" max="4" width="25" customWidth="1"/>
    <col min="5" max="5" width="25.625" customWidth="1"/>
    <col min="6" max="6" width="26.375" customWidth="1"/>
  </cols>
  <sheetData>
    <row r="1" ht="25.5" spans="2:7">
      <c r="B1" s="1" t="s">
        <v>0</v>
      </c>
      <c r="C1" s="2"/>
      <c r="D1" s="2"/>
      <c r="E1" s="2"/>
      <c r="F1" s="2"/>
      <c r="G1" s="3"/>
    </row>
    <row r="2" ht="25" customHeight="1" spans="2:7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ht="25" customHeight="1" spans="2:7">
      <c r="B3" s="5">
        <v>2021.1</v>
      </c>
      <c r="C3" s="6">
        <v>4059.7761</v>
      </c>
      <c r="D3" s="6">
        <v>227.7546</v>
      </c>
      <c r="E3" s="6">
        <v>2277.5513</v>
      </c>
      <c r="F3" s="7">
        <v>6565.082</v>
      </c>
      <c r="G3" s="6"/>
    </row>
    <row r="4" ht="25" customHeight="1" spans="2:7">
      <c r="B4" s="6">
        <v>2021.11</v>
      </c>
      <c r="C4" s="6">
        <v>4718.910982</v>
      </c>
      <c r="D4" s="6">
        <v>247.074</v>
      </c>
      <c r="E4" s="6">
        <v>2919.1944</v>
      </c>
      <c r="F4" s="7">
        <v>7885.179382</v>
      </c>
      <c r="G4" s="6"/>
    </row>
    <row r="5" ht="25" customHeight="1" spans="2:7">
      <c r="B5" s="6">
        <v>2021.12</v>
      </c>
      <c r="C5" s="6">
        <v>4713.819624</v>
      </c>
      <c r="D5" s="6">
        <v>165.68816</v>
      </c>
      <c r="E5" s="6">
        <v>3664.359611</v>
      </c>
      <c r="F5" s="7">
        <v>8543.867395</v>
      </c>
      <c r="G5" s="6"/>
    </row>
    <row r="6" ht="25" customHeight="1" spans="2:7">
      <c r="B6" s="6">
        <v>2022.01</v>
      </c>
      <c r="C6" s="6">
        <v>3263.476799</v>
      </c>
      <c r="D6" s="6">
        <v>78.61776</v>
      </c>
      <c r="E6" s="6">
        <v>2664.18637</v>
      </c>
      <c r="F6" s="8">
        <f t="shared" ref="F6:F9" si="0">SUM(C6:E6)</f>
        <v>6006.280929</v>
      </c>
      <c r="G6" s="6"/>
    </row>
    <row r="7" ht="25" customHeight="1" spans="2:7">
      <c r="B7" s="6">
        <v>2022.02</v>
      </c>
      <c r="C7" s="6">
        <v>1752.2853</v>
      </c>
      <c r="D7" s="6">
        <v>161.3455</v>
      </c>
      <c r="E7" s="6">
        <v>2612.7958</v>
      </c>
      <c r="F7" s="8">
        <f t="shared" si="0"/>
        <v>4526.4266</v>
      </c>
      <c r="G7" s="6"/>
    </row>
    <row r="8" ht="25" customHeight="1" spans="2:7">
      <c r="B8" s="6">
        <v>2022.03</v>
      </c>
      <c r="C8" s="6">
        <v>3211.134769</v>
      </c>
      <c r="D8" s="6">
        <v>162.5165</v>
      </c>
      <c r="E8" s="6">
        <v>2417.390105</v>
      </c>
      <c r="F8" s="8">
        <f t="shared" si="0"/>
        <v>5791.041374</v>
      </c>
      <c r="G8" s="6"/>
    </row>
    <row r="9" ht="25" customHeight="1" spans="2:7">
      <c r="B9" s="6">
        <v>2022.04</v>
      </c>
      <c r="C9" s="6">
        <v>3362.61767</v>
      </c>
      <c r="D9" s="6">
        <v>92.14501</v>
      </c>
      <c r="E9" s="6">
        <v>3489.70543</v>
      </c>
      <c r="F9" s="8">
        <f t="shared" si="0"/>
        <v>6944.46811</v>
      </c>
      <c r="G9" s="6"/>
    </row>
    <row r="10" ht="25" customHeight="1" spans="2:7">
      <c r="B10" s="4" t="s">
        <v>7</v>
      </c>
      <c r="C10" s="9">
        <f>SUM(C3:C9)</f>
        <v>25082.021244</v>
      </c>
      <c r="D10" s="9">
        <f>SUM(D3:D9)</f>
        <v>1135.14153</v>
      </c>
      <c r="E10" s="9">
        <f>SUM(E3:E9)</f>
        <v>20045.183016</v>
      </c>
      <c r="F10" s="9">
        <f>SUM(F3:F9)</f>
        <v>46262.34579</v>
      </c>
      <c r="G10" s="6"/>
    </row>
    <row r="11" ht="45" customHeight="1" spans="2:7">
      <c r="B11" s="10" t="s">
        <v>8</v>
      </c>
      <c r="C11" s="11"/>
      <c r="D11" s="11"/>
      <c r="E11" s="11"/>
      <c r="F11" s="11"/>
      <c r="G11" s="12"/>
    </row>
    <row r="12" ht="25" customHeight="1" spans="2:7">
      <c r="B12" s="13" t="s">
        <v>9</v>
      </c>
      <c r="C12" s="13"/>
      <c r="D12" s="13"/>
      <c r="E12" s="13"/>
      <c r="F12" s="13"/>
      <c r="G12" s="13"/>
    </row>
    <row r="13" ht="25" customHeight="1" spans="2:7">
      <c r="B13" s="14" t="s">
        <v>1</v>
      </c>
      <c r="C13" s="14" t="s">
        <v>2</v>
      </c>
      <c r="D13" s="14" t="s">
        <v>3</v>
      </c>
      <c r="E13" s="14" t="s">
        <v>4</v>
      </c>
      <c r="F13" s="14" t="s">
        <v>5</v>
      </c>
      <c r="G13" s="14" t="s">
        <v>6</v>
      </c>
    </row>
    <row r="14" ht="25" customHeight="1" spans="2:7">
      <c r="B14" s="5">
        <v>2021.1</v>
      </c>
      <c r="C14" s="15">
        <v>4330.4186</v>
      </c>
      <c r="D14" s="15">
        <v>227.4346</v>
      </c>
      <c r="E14" s="15">
        <v>2278.2116</v>
      </c>
      <c r="F14" s="14">
        <v>6836.0648</v>
      </c>
      <c r="G14" s="14"/>
    </row>
    <row r="15" ht="25" customHeight="1" spans="2:7">
      <c r="B15" s="6">
        <v>2021.11</v>
      </c>
      <c r="C15" s="15">
        <v>5266.163902</v>
      </c>
      <c r="D15" s="15">
        <v>246.024</v>
      </c>
      <c r="E15" s="15">
        <v>2925.9603</v>
      </c>
      <c r="F15" s="14">
        <v>8438.148202</v>
      </c>
      <c r="G15" s="14"/>
    </row>
    <row r="16" ht="25" customHeight="1" spans="2:7">
      <c r="B16" s="6">
        <v>2021.12</v>
      </c>
      <c r="C16" s="15">
        <v>3819.094049</v>
      </c>
      <c r="D16" s="15">
        <v>165.68816</v>
      </c>
      <c r="E16" s="15">
        <v>3683.560811</v>
      </c>
      <c r="F16" s="14">
        <v>7668.34302</v>
      </c>
      <c r="G16" s="14"/>
    </row>
    <row r="17" ht="25" customHeight="1" spans="2:7">
      <c r="B17" s="14">
        <v>2021.01</v>
      </c>
      <c r="C17" s="16">
        <v>2454.952015</v>
      </c>
      <c r="D17" s="17">
        <v>78.61776</v>
      </c>
      <c r="E17" s="16">
        <v>2675.1509</v>
      </c>
      <c r="F17" s="18">
        <f>SUM(C17:E17)</f>
        <v>5208.720675</v>
      </c>
      <c r="G17" s="14"/>
    </row>
    <row r="18" ht="25" customHeight="1" spans="2:7">
      <c r="B18" s="19">
        <v>2021.02</v>
      </c>
      <c r="C18" s="19">
        <v>3330.027899</v>
      </c>
      <c r="D18" s="19">
        <v>160.4005</v>
      </c>
      <c r="E18" s="19">
        <v>2612.98502</v>
      </c>
      <c r="F18" s="18">
        <f>SUM(C18:E18)</f>
        <v>6103.413419</v>
      </c>
      <c r="G18" s="20"/>
    </row>
    <row r="19" ht="25" customHeight="1" spans="2:7">
      <c r="B19" s="19">
        <v>2021.03</v>
      </c>
      <c r="C19" s="19">
        <v>2571.304469</v>
      </c>
      <c r="D19" s="19">
        <v>162.5165</v>
      </c>
      <c r="E19" s="19">
        <v>2417.0283</v>
      </c>
      <c r="F19" s="18">
        <f>SUM(C19:E19)</f>
        <v>5150.849269</v>
      </c>
      <c r="G19" s="20"/>
    </row>
    <row r="20" ht="25" customHeight="1" spans="2:7">
      <c r="B20" s="19">
        <v>2021.04</v>
      </c>
      <c r="C20" s="19">
        <f>2609.4821+19.94</f>
        <v>2629.4221</v>
      </c>
      <c r="D20" s="19">
        <v>119.47501</v>
      </c>
      <c r="E20" s="19">
        <v>3431.421935</v>
      </c>
      <c r="F20" s="18">
        <f>SUM(C20:E20)</f>
        <v>6180.319045</v>
      </c>
      <c r="G20" s="20"/>
    </row>
    <row r="21" ht="25" customHeight="1" spans="2:7">
      <c r="B21" s="19" t="s">
        <v>7</v>
      </c>
      <c r="C21" s="19">
        <f>SUM(C14:C20)</f>
        <v>24401.383034</v>
      </c>
      <c r="D21" s="19">
        <f>SUM(D14:D20)</f>
        <v>1160.15653</v>
      </c>
      <c r="E21" s="19">
        <f>SUM(E14:E20)</f>
        <v>20024.318866</v>
      </c>
      <c r="F21" s="19">
        <f>SUM(F14:F20)</f>
        <v>45585.85843</v>
      </c>
      <c r="G21" s="21"/>
    </row>
    <row r="23" ht="25.5" spans="2:7">
      <c r="B23" s="13" t="s">
        <v>10</v>
      </c>
      <c r="C23" s="13"/>
      <c r="D23" s="13"/>
      <c r="E23" s="13"/>
      <c r="F23" s="13"/>
      <c r="G23" s="13"/>
    </row>
    <row r="24" ht="20.25" spans="2:7">
      <c r="B24" s="14" t="s">
        <v>11</v>
      </c>
      <c r="C24" s="14" t="s">
        <v>12</v>
      </c>
      <c r="D24" s="14" t="s">
        <v>13</v>
      </c>
      <c r="E24" s="14" t="s">
        <v>14</v>
      </c>
      <c r="F24" s="14" t="s">
        <v>15</v>
      </c>
      <c r="G24" s="14" t="s">
        <v>6</v>
      </c>
    </row>
    <row r="25" ht="20.25" spans="2:7">
      <c r="B25" s="22" t="s">
        <v>16</v>
      </c>
      <c r="C25" s="14" t="s">
        <v>17</v>
      </c>
      <c r="D25" s="14">
        <v>6250.344</v>
      </c>
      <c r="E25" s="14">
        <v>6250.344</v>
      </c>
      <c r="F25" s="14" t="s">
        <v>18</v>
      </c>
      <c r="G25" s="14"/>
    </row>
    <row r="26" ht="20.25" spans="2:7">
      <c r="B26" s="23"/>
      <c r="C26" s="14" t="s">
        <v>19</v>
      </c>
      <c r="D26" s="14">
        <v>714.03</v>
      </c>
      <c r="E26" s="14">
        <v>714.03</v>
      </c>
      <c r="F26" s="14" t="s">
        <v>20</v>
      </c>
      <c r="G26" s="14"/>
    </row>
    <row r="27" ht="20.25" spans="2:7">
      <c r="B27" s="24"/>
      <c r="C27" s="14" t="s">
        <v>21</v>
      </c>
      <c r="D27" s="14">
        <v>3</v>
      </c>
      <c r="E27" s="14">
        <v>3</v>
      </c>
      <c r="F27" s="14" t="s">
        <v>22</v>
      </c>
      <c r="G27" s="14"/>
    </row>
    <row r="28" ht="20.25" spans="2:7">
      <c r="B28" s="22" t="s">
        <v>23</v>
      </c>
      <c r="C28" s="14" t="s">
        <v>24</v>
      </c>
      <c r="D28" s="14">
        <v>0.31</v>
      </c>
      <c r="E28" s="14">
        <v>0.31</v>
      </c>
      <c r="F28" s="14" t="s">
        <v>18</v>
      </c>
      <c r="G28" s="14"/>
    </row>
    <row r="29" ht="20.25" spans="2:7">
      <c r="B29" s="24"/>
      <c r="C29" s="14" t="s">
        <v>25</v>
      </c>
      <c r="D29" s="14">
        <v>45.99</v>
      </c>
      <c r="E29" s="14">
        <v>45.99</v>
      </c>
      <c r="F29" s="14" t="s">
        <v>22</v>
      </c>
      <c r="G29" s="14"/>
    </row>
    <row r="30" ht="20.25" spans="2:7">
      <c r="B30" s="22" t="s">
        <v>26</v>
      </c>
      <c r="C30" s="14" t="s">
        <v>27</v>
      </c>
      <c r="D30" s="14">
        <v>411.3</v>
      </c>
      <c r="E30" s="14">
        <v>411.3</v>
      </c>
      <c r="F30" s="14" t="s">
        <v>28</v>
      </c>
      <c r="G30" s="14"/>
    </row>
    <row r="31" ht="20.25" spans="2:7">
      <c r="B31" s="23"/>
      <c r="C31" s="25" t="s">
        <v>29</v>
      </c>
      <c r="D31" s="25">
        <v>0.2</v>
      </c>
      <c r="E31" s="25">
        <v>0.2</v>
      </c>
      <c r="F31" s="25" t="s">
        <v>22</v>
      </c>
      <c r="G31" s="14"/>
    </row>
    <row r="32" ht="81" spans="2:7">
      <c r="B32" s="23"/>
      <c r="C32" s="14" t="s">
        <v>30</v>
      </c>
      <c r="D32" s="14">
        <v>581.55</v>
      </c>
      <c r="E32" s="14">
        <v>581.55</v>
      </c>
      <c r="F32" s="14" t="s">
        <v>20</v>
      </c>
      <c r="G32" s="26" t="s">
        <v>31</v>
      </c>
    </row>
    <row r="33" ht="20.25" spans="2:7">
      <c r="B33" s="23"/>
      <c r="C33" s="14" t="s">
        <v>32</v>
      </c>
      <c r="D33" s="14">
        <v>2.5</v>
      </c>
      <c r="E33" s="14">
        <v>2.5</v>
      </c>
      <c r="F33" s="14" t="s">
        <v>22</v>
      </c>
      <c r="G33" s="14"/>
    </row>
    <row r="34" ht="20.25" spans="2:7">
      <c r="B34" s="24"/>
      <c r="C34" s="14" t="s">
        <v>33</v>
      </c>
      <c r="D34" s="25">
        <v>0.0071</v>
      </c>
      <c r="E34" s="25">
        <v>0.0071</v>
      </c>
      <c r="F34" s="25" t="s">
        <v>18</v>
      </c>
      <c r="G34" s="14"/>
    </row>
    <row r="35" ht="20.25" spans="2:7">
      <c r="B35" s="14" t="s">
        <v>34</v>
      </c>
      <c r="C35" s="14" t="s">
        <v>35</v>
      </c>
      <c r="D35" s="14">
        <v>0.38</v>
      </c>
      <c r="E35" s="14">
        <v>0.38</v>
      </c>
      <c r="F35" s="14" t="s">
        <v>36</v>
      </c>
      <c r="G35" s="14"/>
    </row>
    <row r="36" ht="20.25" spans="2:7">
      <c r="B36" s="14" t="s">
        <v>37</v>
      </c>
      <c r="C36" s="14" t="s">
        <v>38</v>
      </c>
      <c r="D36" s="14">
        <v>0.00786</v>
      </c>
      <c r="E36" s="14">
        <v>0.00786</v>
      </c>
      <c r="F36" s="14" t="s">
        <v>22</v>
      </c>
      <c r="G36" s="14"/>
    </row>
    <row r="37" ht="20.25" spans="2:7">
      <c r="B37" s="14" t="s">
        <v>39</v>
      </c>
      <c r="C37" s="14"/>
      <c r="D37" s="14">
        <f>SUM(D25:D36)</f>
        <v>8009.61896</v>
      </c>
      <c r="E37" s="14">
        <f>SUM(E25:E36)</f>
        <v>8009.61896</v>
      </c>
      <c r="F37" s="14"/>
      <c r="G37" s="14"/>
    </row>
    <row r="39" ht="25.5" spans="2:7">
      <c r="B39" s="13" t="s">
        <v>40</v>
      </c>
      <c r="C39" s="13"/>
      <c r="D39" s="13"/>
      <c r="E39" s="13"/>
      <c r="F39" s="13"/>
      <c r="G39" s="13"/>
    </row>
    <row r="40" ht="20.25" spans="2:7">
      <c r="B40" s="27" t="s">
        <v>1</v>
      </c>
      <c r="C40" s="19" t="s">
        <v>41</v>
      </c>
      <c r="D40" s="19" t="s">
        <v>42</v>
      </c>
      <c r="E40" s="19" t="s">
        <v>43</v>
      </c>
      <c r="F40" s="19" t="s">
        <v>44</v>
      </c>
      <c r="G40" s="19" t="s">
        <v>6</v>
      </c>
    </row>
    <row r="41" ht="20.25" spans="2:7">
      <c r="B41" s="5">
        <v>2021.1</v>
      </c>
      <c r="C41" s="19">
        <v>350</v>
      </c>
      <c r="D41" s="19">
        <v>28</v>
      </c>
      <c r="E41" s="19">
        <v>139</v>
      </c>
      <c r="F41" s="19">
        <f t="shared" ref="F41:F50" si="1">SUM(C41:E41)</f>
        <v>517</v>
      </c>
      <c r="G41" s="19"/>
    </row>
    <row r="42" ht="20.25" spans="2:7">
      <c r="B42" s="6">
        <v>2021.11</v>
      </c>
      <c r="C42" s="19">
        <v>469</v>
      </c>
      <c r="D42" s="19">
        <v>40</v>
      </c>
      <c r="E42" s="19">
        <v>165</v>
      </c>
      <c r="F42" s="19">
        <f t="shared" si="1"/>
        <v>674</v>
      </c>
      <c r="G42" s="19"/>
    </row>
    <row r="43" ht="20.25" spans="2:7">
      <c r="B43" s="6">
        <v>2021.12</v>
      </c>
      <c r="C43" s="19">
        <v>662</v>
      </c>
      <c r="D43" s="19">
        <v>47</v>
      </c>
      <c r="E43" s="19">
        <v>218</v>
      </c>
      <c r="F43" s="19">
        <f t="shared" si="1"/>
        <v>927</v>
      </c>
      <c r="G43" s="19"/>
    </row>
    <row r="44" ht="20.25" spans="2:7">
      <c r="B44" s="6">
        <v>2022.01</v>
      </c>
      <c r="C44" s="19">
        <v>410</v>
      </c>
      <c r="D44" s="19">
        <v>25</v>
      </c>
      <c r="E44" s="19">
        <v>152</v>
      </c>
      <c r="F44" s="19">
        <f t="shared" si="1"/>
        <v>587</v>
      </c>
      <c r="G44" s="19"/>
    </row>
    <row r="45" ht="20.25" spans="2:7">
      <c r="B45" s="6">
        <v>2022.02</v>
      </c>
      <c r="C45" s="19">
        <v>228</v>
      </c>
      <c r="D45" s="19">
        <v>13</v>
      </c>
      <c r="E45" s="19">
        <v>113</v>
      </c>
      <c r="F45" s="19">
        <f t="shared" si="1"/>
        <v>354</v>
      </c>
      <c r="G45" s="19"/>
    </row>
    <row r="46" ht="20.25" spans="2:7">
      <c r="B46" s="6">
        <v>2022.03</v>
      </c>
      <c r="C46" s="19">
        <v>361</v>
      </c>
      <c r="D46" s="19">
        <v>19</v>
      </c>
      <c r="E46" s="19">
        <v>148</v>
      </c>
      <c r="F46" s="19">
        <f t="shared" si="1"/>
        <v>528</v>
      </c>
      <c r="G46" s="19"/>
    </row>
    <row r="47" ht="20.25" spans="2:7">
      <c r="B47" s="6">
        <v>2022.04</v>
      </c>
      <c r="C47" s="19">
        <v>246</v>
      </c>
      <c r="D47" s="19">
        <v>12</v>
      </c>
      <c r="E47" s="19">
        <v>138</v>
      </c>
      <c r="F47" s="19">
        <f t="shared" si="1"/>
        <v>396</v>
      </c>
      <c r="G47" s="19"/>
    </row>
    <row r="48" ht="20.25" spans="2:7">
      <c r="B48" s="19" t="s">
        <v>39</v>
      </c>
      <c r="C48" s="19">
        <f>SUM(C41:C47)</f>
        <v>2726</v>
      </c>
      <c r="D48" s="19">
        <f>SUM(D41:D47)</f>
        <v>184</v>
      </c>
      <c r="E48" s="19">
        <f>SUM(E41:E47)</f>
        <v>1073</v>
      </c>
      <c r="F48" s="19">
        <f>SUM(F41:F47)</f>
        <v>3983</v>
      </c>
      <c r="G48" s="19"/>
    </row>
  </sheetData>
  <mergeCells count="8">
    <mergeCell ref="B1:G1"/>
    <mergeCell ref="B11:G11"/>
    <mergeCell ref="B12:G12"/>
    <mergeCell ref="B23:G23"/>
    <mergeCell ref="B39:G39"/>
    <mergeCell ref="B25:B27"/>
    <mergeCell ref="B28:B29"/>
    <mergeCell ref="B30:B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2022-05-13T00:16:15Z</dcterms:created>
  <dcterms:modified xsi:type="dcterms:W3CDTF">2022-05-13T00:40:59Z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102EE99AD3FC40AB8A8B50EA57AD4B43</vt:lpwstr>
  </property>
  <property fmtid="{D5CDD505-2E9C-101B-9397-08002B2CF9AE}" pid="3" name="KSOProductBuildVer">
    <vt:lpwstr>2052-11.1.0.11691</vt:lpwstr>
  </property>
</Properties>
</file>